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AB54BD81-214B-45CD-AC24-0E0958E4CA5C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definedNames>
    <definedName name="_xlnm.Print_Area" localSheetId="0">EIP_CP!$B$2:$H$45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<sst xmlns="http://schemas.openxmlformats.org/spreadsheetml/2006/main" count="48" uniqueCount="48">
  <si>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</si>
  <si>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</si>
  <si>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</si>
  <si>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</si>
  <si>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</si>
  <si>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</si>
  <si>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</si>
  <si>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</si>
  <si>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</si>
  <si>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</si>
  <si>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</si>
  <si>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</si>
  <si>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</si>
  <si>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</si>
  <si>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</si>
  <si>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</si>
  <si>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</si>
  <si>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</si>
  <si>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</si>
  <si>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</si>
  <si>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</si>
  <si>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</si>
  <si>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</si>
  <si>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</si>
  <si>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</si>
  <si>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</si>
  <si>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</si>
  <si>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</si>
  <si>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</si>
  <si>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</si>
  <si>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</si>
  <si>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</si>
  <si>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</si>
  <si>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</si>
  <si>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</si>
  <si>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</si>
  <si>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</si>
  <si>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</si>
  <si>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</si>
  <si>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</si>
  <si>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</si>
  <si>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</si>
  <si>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INSTITUTO DE APOYO AL DESARROLLO TECNOLÓGICO</t>
  </si>
  <si>
    <t>Del 01 de enero al 31 de diciembre de 2021</t>
  </si>
  <si>
    <t>Ing. Sergio Mancinas Peña</t>
  </si>
  <si>
    <t>Lic. Edgar Luis Magallanes Rocha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</si>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</sst>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zoomScale="90" zoomScaleNormal="90" workbookViewId="0">
      <selection activeCell="F11" sqref="F1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6.140625" style="1" customWidth="1"/>
    <col min="6" max="6" width="12.28515625" style="1" bestFit="1" customWidth="1"/>
    <col min="7" max="7" width="16.140625" style="1" customWidth="1"/>
    <col min="8" max="8" width="13.285156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74269465</v>
      </c>
      <c r="D9" s="17">
        <f>SUM(D10:D11)</f>
        <v>0</v>
      </c>
      <c r="E9" s="18">
        <f>C9+D9</f>
        <v>74269465</v>
      </c>
      <c r="F9" s="17">
        <f>SUM(F10:F11)</f>
        <v>52295434.130000003</v>
      </c>
      <c r="G9" s="16">
        <f>SUM(G10:G11)</f>
        <v>52295434.130000003</v>
      </c>
      <c r="H9" s="15">
        <f>E9-F9</f>
        <v>21974030.869999997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74269465</v>
      </c>
      <c r="D11" s="20">
        <v>0</v>
      </c>
      <c r="E11" s="21">
        <f t="shared" si="0"/>
        <v>74269465</v>
      </c>
      <c r="F11" s="20">
        <v>52295434.130000003</v>
      </c>
      <c r="G11" s="20">
        <v>52295434.130000003</v>
      </c>
      <c r="H11" s="22">
        <f t="shared" si="1"/>
        <v>21974030.869999997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74269465</v>
      </c>
      <c r="D39" s="28">
        <f>SUM(D37,D36,D35,D33,D28,D25,D9,D12,D21)</f>
        <v>0</v>
      </c>
      <c r="E39" s="29">
        <f t="shared" si="0"/>
        <v>74269465</v>
      </c>
      <c r="F39" s="28">
        <f>SUM(F37,F36,F35,F33,F28,F25,F21,F12,F9)</f>
        <v>52295434.130000003</v>
      </c>
      <c r="G39" s="27">
        <f>SUM(G37,G36,G35,G33,G28,G25,G21,G12,G9)</f>
        <v>52295434.130000003</v>
      </c>
      <c r="H39" s="30">
        <f t="shared" si="1"/>
        <v>21974030.869999997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C43" s="47"/>
      <c r="D43" s="47"/>
      <c r="E43" s="47"/>
      <c r="F43" s="47"/>
      <c r="G43" s="47"/>
    </row>
    <row r="44" spans="2:8" s="31" customFormat="1" ht="15" customHeight="1" x14ac:dyDescent="0.2">
      <c r="C44" s="47" t="s">
        <v>44</v>
      </c>
      <c r="D44" s="47"/>
      <c r="E44" s="47"/>
      <c r="F44" s="47" t="s">
        <v>45</v>
      </c>
      <c r="G44" s="47"/>
    </row>
    <row r="45" spans="2:8" s="31" customFormat="1" ht="15" customHeight="1" x14ac:dyDescent="0.2">
      <c r="C45" s="47" t="s">
        <v>46</v>
      </c>
      <c r="D45" s="47"/>
      <c r="E45" s="47"/>
      <c r="F45" s="47" t="s">
        <v>47</v>
      </c>
      <c r="G45" s="47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1.1599999999999999" right="0.44" top="0.7" bottom="0.49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2022-02-02T19:01:08Z</cp:lastPrinted>
  <dcterms:created xsi:type="dcterms:W3CDTF">2019-12-16T16:57:10Z</dcterms:created>
  <dcterms:modified xsi:type="dcterms:W3CDTF">2022-02-02T19:01:42Z</dcterms:modified>
</cp:coreProperties>
</file>